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FAC\MARCHES\STL\2023\CAMPUS PANNEAUX PHOTOVOLTAIQUES\4- TRAVAUX\5 - ACT 2026-04\3. DCE\"/>
    </mc:Choice>
  </mc:AlternateContent>
  <xr:revisionPtr revIDLastSave="0" documentId="13_ncr:1_{03C0ACE0-4398-4D57-9603-E4B1DBD628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- Bâtiment N°2" sheetId="19" r:id="rId1"/>
    <sheet name="DPGF - Bâtiment N°3" sheetId="22" r:id="rId2"/>
    <sheet name="DPGF - Bâtiments N°2 &amp; N°3" sheetId="23" r:id="rId3"/>
  </sheets>
  <definedNames>
    <definedName name="_Toc128661761" localSheetId="0">'DPGF - Bâtiment N°2'!#REF!</definedName>
    <definedName name="_Toc128661761" localSheetId="1">'DPGF - Bâtiment N°3'!#REF!</definedName>
    <definedName name="_Toc128661761" localSheetId="2">'DPGF - Bâtiments N°2 &amp; N°3'!#REF!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19" l="1"/>
  <c r="G30" i="19"/>
  <c r="G29" i="19"/>
  <c r="H11" i="22" l="1"/>
  <c r="H8" i="22"/>
  <c r="H9" i="22"/>
  <c r="H12" i="22"/>
  <c r="H13" i="22"/>
  <c r="H14" i="22"/>
  <c r="H15" i="22"/>
  <c r="H16" i="22"/>
  <c r="H18" i="22"/>
  <c r="H19" i="22"/>
  <c r="H20" i="22"/>
  <c r="H21" i="22"/>
  <c r="H22" i="22"/>
  <c r="H23" i="22"/>
  <c r="H24" i="22"/>
  <c r="H26" i="22"/>
  <c r="E27" i="23" s="1"/>
  <c r="H7" i="22"/>
  <c r="H27" i="19"/>
  <c r="H9" i="19"/>
  <c r="H11" i="19"/>
  <c r="H12" i="19"/>
  <c r="H13" i="19"/>
  <c r="H14" i="19"/>
  <c r="H15" i="19"/>
  <c r="H16" i="19"/>
  <c r="H17" i="19"/>
  <c r="H19" i="19"/>
  <c r="H20" i="19"/>
  <c r="H21" i="19"/>
  <c r="H22" i="19"/>
  <c r="H23" i="19"/>
  <c r="H24" i="19"/>
  <c r="H25" i="19"/>
  <c r="H8" i="19"/>
  <c r="H7" i="19"/>
  <c r="E17" i="23"/>
  <c r="E7" i="23" l="1"/>
  <c r="E29" i="23" s="1"/>
  <c r="E30" i="23" s="1"/>
  <c r="E31" i="23" s="1"/>
  <c r="G28" i="22"/>
  <c r="E19" i="23"/>
  <c r="E8" i="23"/>
  <c r="E9" i="23"/>
  <c r="E11" i="23"/>
  <c r="E12" i="23"/>
  <c r="G29" i="22" l="1"/>
  <c r="G30" i="22" s="1"/>
  <c r="E24" i="23"/>
  <c r="E23" i="23" l="1"/>
  <c r="E13" i="23" l="1"/>
  <c r="E14" i="23"/>
  <c r="E21" i="23" l="1"/>
  <c r="E22" i="23"/>
  <c r="E25" i="23"/>
  <c r="E20" i="23"/>
  <c r="E15" i="23"/>
  <c r="E16" i="23"/>
</calcChain>
</file>

<file path=xl/sharedStrings.xml><?xml version="1.0" encoding="utf-8"?>
<sst xmlns="http://schemas.openxmlformats.org/spreadsheetml/2006/main" count="218" uniqueCount="60">
  <si>
    <t>DESIGNATION des OUVRAGES</t>
  </si>
  <si>
    <t>U</t>
  </si>
  <si>
    <t>ml</t>
  </si>
  <si>
    <t>TVA - 20%</t>
  </si>
  <si>
    <t>TOTAL - €TTC</t>
  </si>
  <si>
    <t>TOTAL € HT</t>
  </si>
  <si>
    <t>Ens</t>
  </si>
  <si>
    <t>Modules photovoltaïques</t>
  </si>
  <si>
    <t>Câblage AC</t>
  </si>
  <si>
    <t>Mise à la terre</t>
  </si>
  <si>
    <t>Coupure générale d'urgence</t>
  </si>
  <si>
    <t>Onduleurs photovoltaïques</t>
  </si>
  <si>
    <t>Câblage DC</t>
  </si>
  <si>
    <t>Article</t>
  </si>
  <si>
    <t xml:space="preserve">Les en-têtes ne doivent pas être modifiés. Les métrés et dimensions sont donnés à titre indicatif. Ils devront être contrôlés et adaptés par le candidat pour sa proposition. </t>
  </si>
  <si>
    <t xml:space="preserve">Système d'intégration </t>
  </si>
  <si>
    <t>Monitoring</t>
  </si>
  <si>
    <t>Raccordement électrique</t>
  </si>
  <si>
    <t>Démarches administratives</t>
  </si>
  <si>
    <t>TOTAL BASE - €HT</t>
  </si>
  <si>
    <t>TVA BASE - 20%</t>
  </si>
  <si>
    <t>TOTAL BASE - €TTC</t>
  </si>
  <si>
    <t>Equipements photovoltaïques</t>
  </si>
  <si>
    <t xml:space="preserve">Raccordement sur le TGBT </t>
  </si>
  <si>
    <t xml:space="preserve">Ens </t>
  </si>
  <si>
    <t>Chemins de câbles</t>
  </si>
  <si>
    <t>Station météo</t>
  </si>
  <si>
    <t>Signalisation</t>
  </si>
  <si>
    <t>Percement</t>
  </si>
  <si>
    <t>Coffret AC (avec support thermosoudé)</t>
  </si>
  <si>
    <t>Dossier des Ouvrages Exécutés</t>
  </si>
  <si>
    <t xml:space="preserve">Gestion de chantier </t>
  </si>
  <si>
    <t>P.U. € HT</t>
  </si>
  <si>
    <t>u</t>
  </si>
  <si>
    <t>Dossiers d'études</t>
  </si>
  <si>
    <t>Généralités études et encadrement chantier</t>
  </si>
  <si>
    <t>Consuel</t>
  </si>
  <si>
    <t>Qté MOE</t>
  </si>
  <si>
    <t>Qté entreprise</t>
  </si>
  <si>
    <t>Wc</t>
  </si>
  <si>
    <t>VA</t>
  </si>
  <si>
    <t>Gestion de chantier / Gestion des déchets</t>
  </si>
  <si>
    <t>Lot 02 - 3.4</t>
  </si>
  <si>
    <t>Lot 00 - 3</t>
  </si>
  <si>
    <t>00 - 3.1</t>
  </si>
  <si>
    <t>00 - 3.2</t>
  </si>
  <si>
    <t>00 - 3.3</t>
  </si>
  <si>
    <t>Lot 02 - 3.2</t>
  </si>
  <si>
    <t>02 - 3.2.1</t>
  </si>
  <si>
    <t>02 - 3.2.2</t>
  </si>
  <si>
    <t>02 - 3.2.3</t>
  </si>
  <si>
    <t>02 - 3.2.4</t>
  </si>
  <si>
    <t>02 - 3.2.5</t>
  </si>
  <si>
    <t>02 - 3.2.6</t>
  </si>
  <si>
    <t>02 - 3.2.7</t>
  </si>
  <si>
    <t>Lot 02 - 3.3</t>
  </si>
  <si>
    <t>02 - 3.4.1</t>
  </si>
  <si>
    <r>
      <t xml:space="preserve">DPGF - lot n°2: photovoltaïque et électricité 
CNRS Délégation Côte d'Azur - </t>
    </r>
    <r>
      <rPr>
        <b/>
        <u/>
        <sz val="12"/>
        <color rgb="FFFF0000"/>
        <rFont val="PT Sans"/>
        <family val="2"/>
      </rPr>
      <t>Bâtiment N°2</t>
    </r>
    <r>
      <rPr>
        <b/>
        <sz val="12"/>
        <color rgb="FFFF0000"/>
        <rFont val="PT Sans"/>
        <family val="2"/>
      </rPr>
      <t xml:space="preserve"> </t>
    </r>
  </si>
  <si>
    <r>
      <t xml:space="preserve">DPGF - lot n°2: photovoltaïque et électricité 
CNRS Délégation Côte d'Azur - </t>
    </r>
    <r>
      <rPr>
        <b/>
        <u/>
        <sz val="12"/>
        <color rgb="FFFF0000"/>
        <rFont val="PT Sans"/>
        <family val="2"/>
      </rPr>
      <t>Bâtiment N°3</t>
    </r>
  </si>
  <si>
    <r>
      <t xml:space="preserve">DPGF - lot n°2: photovoltaïque et électricité 
CNRS Délégation Côte d'Azur - </t>
    </r>
    <r>
      <rPr>
        <b/>
        <u/>
        <sz val="12"/>
        <color rgb="FFFF0000"/>
        <rFont val="PT Sans"/>
        <family val="2"/>
      </rPr>
      <t xml:space="preserve">Total bâtiments N°2 et N°3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</si>
</sst>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PT Sans"/>
      <family val="2"/>
    </font>
    <font>
      <sz val="10"/>
      <color theme="1"/>
      <name val="PT Sans"/>
      <family val="2"/>
    </font>
    <font>
      <sz val="10"/>
      <name val="PT Sans"/>
      <family val="2"/>
    </font>
    <font>
      <b/>
      <sz val="10"/>
      <name val="PT Sans"/>
      <family val="2"/>
    </font>
    <font>
      <sz val="9"/>
      <color theme="1"/>
      <name val="PT Sans"/>
      <family val="2"/>
    </font>
    <font>
      <b/>
      <sz val="9"/>
      <color theme="1"/>
      <name val="PT Sans"/>
      <family val="2"/>
    </font>
    <font>
      <b/>
      <sz val="12"/>
      <color theme="1"/>
      <name val="PT Sans"/>
      <family val="2"/>
    </font>
    <font>
      <sz val="8"/>
      <name val="Calibri"/>
      <family val="2"/>
      <scheme val="minor"/>
    </font>
    <font>
      <b/>
      <u/>
      <sz val="12"/>
      <color rgb="FFFF0000"/>
      <name val="PT Sans"/>
      <family val="2"/>
    </font>
    <font>
      <b/>
      <sz val="12"/>
      <color rgb="FFFF0000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3" fillId="2" borderId="0" xfId="0" applyFont="1" applyFill="1"/>
    <xf numFmtId="44" fontId="4" fillId="2" borderId="0" xfId="1" applyFont="1" applyFill="1" applyBorder="1" applyAlignment="1" applyProtection="1">
      <alignment horizontal="center" vertical="center"/>
    </xf>
    <xf numFmtId="44" fontId="4" fillId="2" borderId="0" xfId="1" applyFont="1" applyFill="1" applyAlignment="1">
      <alignment vertical="center"/>
    </xf>
    <xf numFmtId="0" fontId="6" fillId="2" borderId="0" xfId="0" applyFont="1" applyFill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4" fontId="3" fillId="2" borderId="0" xfId="1" applyFont="1" applyFill="1"/>
    <xf numFmtId="44" fontId="4" fillId="0" borderId="1" xfId="1" applyFont="1" applyFill="1" applyBorder="1" applyAlignment="1" applyProtection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44" fontId="4" fillId="0" borderId="1" xfId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44" fontId="3" fillId="0" borderId="0" xfId="0" applyNumberFormat="1" applyFont="1" applyAlignment="1">
      <alignment vertical="center"/>
    </xf>
    <xf numFmtId="44" fontId="4" fillId="0" borderId="0" xfId="0" applyNumberFormat="1" applyFont="1" applyAlignment="1">
      <alignment vertical="center"/>
    </xf>
    <xf numFmtId="0" fontId="7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4" fontId="3" fillId="0" borderId="0" xfId="1" applyFont="1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4" fontId="2" fillId="4" borderId="1" xfId="1" applyFont="1" applyFill="1" applyBorder="1" applyAlignment="1" applyProtection="1">
      <alignment horizontal="center" vertical="center" wrapText="1"/>
      <protection locked="0"/>
    </xf>
    <xf numFmtId="44" fontId="3" fillId="4" borderId="1" xfId="0" applyNumberFormat="1" applyFont="1" applyFill="1" applyBorder="1" applyAlignment="1">
      <alignment horizontal="right" vertical="center" wrapText="1"/>
    </xf>
    <xf numFmtId="44" fontId="4" fillId="0" borderId="1" xfId="1" applyFont="1" applyBorder="1" applyAlignment="1">
      <alignment horizontal="center" vertical="center"/>
    </xf>
    <xf numFmtId="44" fontId="3" fillId="4" borderId="1" xfId="1" applyFont="1" applyFill="1" applyBorder="1" applyAlignment="1">
      <alignment horizontal="right" vertical="center" wrapText="1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 wrapText="1"/>
    </xf>
    <xf numFmtId="11" fontId="2" fillId="4" borderId="1" xfId="0" applyNumberFormat="1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/>
    </xf>
    <xf numFmtId="44" fontId="5" fillId="4" borderId="2" xfId="1" applyFont="1" applyFill="1" applyBorder="1" applyAlignment="1" applyProtection="1">
      <alignment vertical="center"/>
    </xf>
    <xf numFmtId="44" fontId="5" fillId="3" borderId="2" xfId="1" applyFont="1" applyFill="1" applyBorder="1" applyAlignment="1" applyProtection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44" fontId="5" fillId="3" borderId="2" xfId="1" applyFont="1" applyFill="1" applyBorder="1" applyAlignment="1" applyProtection="1">
      <alignment horizontal="center" vertical="center"/>
    </xf>
    <xf numFmtId="44" fontId="5" fillId="3" borderId="3" xfId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5" fillId="4" borderId="2" xfId="1" applyFont="1" applyFill="1" applyBorder="1" applyAlignment="1" applyProtection="1">
      <alignment horizontal="center" vertical="center"/>
    </xf>
    <xf numFmtId="44" fontId="5" fillId="4" borderId="3" xfId="1" applyFont="1" applyFill="1" applyBorder="1" applyAlignment="1" applyProtection="1">
      <alignment horizontal="center" vertical="center"/>
    </xf>
  </cellXfs>
  <cellStyles count="3">
    <cellStyle name="Monétaire" xfId="1" builtinId="4"/>
    <cellStyle name="Monétaire 2" xfId="2" xr:uid="{502F6BE6-A799-4E45-8CBB-5666FE642008}"/>
    <cellStyle name="Normal" xfId="0" builtinId="0"/>
  </cellStyles>
  <dxfs count="0"/>
  <tableStyles count="0" defaultTableStyle="TableStyleMedium2" defaultPivotStyle="PivotStyleLight16"/>
  <colors>
    <mruColors>
      <color rgb="FF0C41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596347</xdr:colOff>
      <xdr:row>0</xdr:row>
      <xdr:rowOff>41414</xdr:rowOff>
    </xdr:from>
    <xdr:to>
      <xdr:col>7</xdr:col>
      <xdr:colOff>1027043</xdr:colOff>
      <xdr:row>0</xdr:row>
      <xdr:rowOff>516022</xdr:rowOff>
    </xdr:to>
    <xdr:pic>
      <xdr:nvPicPr>
        <xdr:cNvPr id="3" name="Picture 21">
          <a:extLst>
            <a:ext uri="{FF2B5EF4-FFF2-40B4-BE49-F238E27FC236}">
              <a16:creationId xmlns:a16="http://schemas.microsoft.com/office/drawing/2014/main" id="{8E6EF0AB-9EC2-0B48-819D-E07E524D09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r="72505" b="-21622"/>
        <a:stretch/>
      </xdr:blipFill>
      <xdr:spPr>
        <a:xfrm>
          <a:off x="6203673" y="41414"/>
          <a:ext cx="430696" cy="465083"/>
        </a:xfrm>
        <a:prstGeom prst="rect">
          <a:avLst/>
        </a:prstGeom>
      </xdr:spPr>
    </xdr:pic>
    <xdr:clientData/>
  </xdr:twoCellAnchor>
  <xdr:twoCellAnchor editAs="oneCell">
    <xdr:from>
      <xdr:col>7</xdr:col>
      <xdr:colOff>596347</xdr:colOff>
      <xdr:row>0</xdr:row>
      <xdr:rowOff>41414</xdr:rowOff>
    </xdr:from>
    <xdr:to>
      <xdr:col>7</xdr:col>
      <xdr:colOff>1007993</xdr:colOff>
      <xdr:row>0</xdr:row>
      <xdr:rowOff>512212</xdr:rowOff>
    </xdr:to>
    <xdr:pic>
      <xdr:nvPicPr>
        <xdr:cNvPr id="2" name="Picture 21">
          <a:extLst>
            <a:ext uri="{FF2B5EF4-FFF2-40B4-BE49-F238E27FC236}">
              <a16:creationId xmlns:a16="http://schemas.microsoft.com/office/drawing/2014/main" id="{4164E0C7-F597-4DB6-B83B-AD6B4D3271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r="72505" b="-21622"/>
        <a:stretch/>
      </xdr:blipFill>
      <xdr:spPr>
        <a:xfrm>
          <a:off x="6044647" y="41414"/>
          <a:ext cx="430696" cy="47079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0</xdr:row>
      <xdr:rowOff>28575</xdr:rowOff>
    </xdr:from>
    <xdr:to>
      <xdr:col>1</xdr:col>
      <xdr:colOff>514349</xdr:colOff>
      <xdr:row>0</xdr:row>
      <xdr:rowOff>497938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3D55D6B-07E8-45D6-B95C-19105953B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0" y="28575"/>
          <a:ext cx="476249" cy="469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596347</xdr:colOff>
      <xdr:row>0</xdr:row>
      <xdr:rowOff>41414</xdr:rowOff>
    </xdr:from>
    <xdr:to>
      <xdr:col>7</xdr:col>
      <xdr:colOff>1027043</xdr:colOff>
      <xdr:row>0</xdr:row>
      <xdr:rowOff>512212</xdr:rowOff>
    </xdr:to>
    <xdr:pic>
      <xdr:nvPicPr>
        <xdr:cNvPr id="2" name="Picture 21">
          <a:extLst>
            <a:ext uri="{FF2B5EF4-FFF2-40B4-BE49-F238E27FC236}">
              <a16:creationId xmlns:a16="http://schemas.microsoft.com/office/drawing/2014/main" id="{F579A5D3-F1AE-4077-AB37-4546CB3939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r="72505" b="-21622"/>
        <a:stretch/>
      </xdr:blipFill>
      <xdr:spPr>
        <a:xfrm>
          <a:off x="6040837" y="41414"/>
          <a:ext cx="434506" cy="470798"/>
        </a:xfrm>
        <a:prstGeom prst="rect">
          <a:avLst/>
        </a:prstGeom>
      </xdr:spPr>
    </xdr:pic>
    <xdr:clientData/>
  </xdr:twoCellAnchor>
  <xdr:twoCellAnchor editAs="oneCell">
    <xdr:from>
      <xdr:col>7</xdr:col>
      <xdr:colOff>596347</xdr:colOff>
      <xdr:row>0</xdr:row>
      <xdr:rowOff>41414</xdr:rowOff>
    </xdr:from>
    <xdr:to>
      <xdr:col>7</xdr:col>
      <xdr:colOff>1011803</xdr:colOff>
      <xdr:row>0</xdr:row>
      <xdr:rowOff>516022</xdr:rowOff>
    </xdr:to>
    <xdr:pic>
      <xdr:nvPicPr>
        <xdr:cNvPr id="4" name="Picture 21">
          <a:extLst>
            <a:ext uri="{FF2B5EF4-FFF2-40B4-BE49-F238E27FC236}">
              <a16:creationId xmlns:a16="http://schemas.microsoft.com/office/drawing/2014/main" id="{8C45DF72-6B16-48D0-80F6-88CB3BFDC0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r="72505" b="-21622"/>
        <a:stretch/>
      </xdr:blipFill>
      <xdr:spPr>
        <a:xfrm>
          <a:off x="6044647" y="41414"/>
          <a:ext cx="430696" cy="47079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0</xdr:row>
      <xdr:rowOff>28575</xdr:rowOff>
    </xdr:from>
    <xdr:to>
      <xdr:col>1</xdr:col>
      <xdr:colOff>514349</xdr:colOff>
      <xdr:row>0</xdr:row>
      <xdr:rowOff>497938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ECCCFBF-A34E-49B3-BF1D-8C8AA05AB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0" y="28575"/>
          <a:ext cx="476249" cy="4693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542841</xdr:colOff>
      <xdr:row>0</xdr:row>
      <xdr:rowOff>41414</xdr:rowOff>
    </xdr:from>
    <xdr:to>
      <xdr:col>4</xdr:col>
      <xdr:colOff>977347</xdr:colOff>
      <xdr:row>0</xdr:row>
      <xdr:rowOff>516022</xdr:rowOff>
    </xdr:to>
    <xdr:pic>
      <xdr:nvPicPr>
        <xdr:cNvPr id="2" name="Picture 21">
          <a:extLst>
            <a:ext uri="{FF2B5EF4-FFF2-40B4-BE49-F238E27FC236}">
              <a16:creationId xmlns:a16="http://schemas.microsoft.com/office/drawing/2014/main" id="{E2A711A5-62FA-43A9-82E1-896E72F142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r="72505" b="-21622"/>
        <a:stretch/>
      </xdr:blipFill>
      <xdr:spPr>
        <a:xfrm>
          <a:off x="5379884" y="41414"/>
          <a:ext cx="434506" cy="474608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0</xdr:row>
      <xdr:rowOff>16565</xdr:rowOff>
    </xdr:from>
    <xdr:to>
      <xdr:col>1</xdr:col>
      <xdr:colOff>509380</xdr:colOff>
      <xdr:row>0</xdr:row>
      <xdr:rowOff>485928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59B07D8-1613-4C59-BAB2-5E79D6E41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1609" y="16565"/>
          <a:ext cx="476249" cy="469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DC0BF-502A-4DF1-A586-A9DABADFF3F7}">
  <sheetPr>
    <pageSetUpPr fitToPage="1"/>
  </sheetPr>
  <dimension ref="B1:N32"/>
  <sheetViews>
    <sheetView showGridLines="0" tabSelected="1" zoomScaleNormal="100" zoomScaleSheetLayoutView="85" zoomScalePageLayoutView="85" workbookViewId="0">
      <pane xSplit="8" ySplit="4" topLeftCell="I5" activePane="bottomRight" state="frozen"/>
      <selection activeCell="J13" sqref="J13"/>
      <selection pane="topRight" activeCell="J13" sqref="J13"/>
      <selection pane="bottomLeft" activeCell="J13" sqref="J13"/>
      <selection pane="bottomRight" activeCell="I5" sqref="I5"/>
    </sheetView>
  </sheetViews>
  <sheetFormatPr baseColWidth="10" defaultColWidth="11.5703125" defaultRowHeight="12.75"/>
  <cols>
    <col min="1" max="1" width="3.7109375" style="8" customWidth="1"/>
    <col min="2" max="2" width="10.5703125" style="11" bestFit="1" customWidth="1"/>
    <col min="3" max="3" width="38.42578125" style="8" customWidth="1"/>
    <col min="4" max="4" width="7.42578125" style="9" customWidth="1"/>
    <col min="5" max="5" width="13.85546875" style="9" bestFit="1" customWidth="1"/>
    <col min="6" max="6" width="13.85546875" style="9" customWidth="1"/>
    <col min="7" max="7" width="12.7109375" style="4" bestFit="1" customWidth="1"/>
    <col min="8" max="8" width="15.28515625" style="4" bestFit="1" customWidth="1"/>
    <col min="9" max="9" width="11.7109375" style="8" bestFit="1" customWidth="1"/>
    <col min="10" max="16384" width="11.5703125" style="8"/>
  </cols>
  <sheetData>
    <row r="1" spans="2:14" s="5" customFormat="1" ht="41.45" customHeight="1">
      <c r="B1" s="26"/>
      <c r="C1" s="54" t="s">
        <v>57</v>
      </c>
      <c r="D1" s="55"/>
      <c r="E1" s="55"/>
      <c r="F1" s="55"/>
      <c r="G1" s="55"/>
      <c r="H1" s="56"/>
    </row>
    <row r="2" spans="2:14" ht="33" customHeight="1">
      <c r="B2" s="57" t="s">
        <v>14</v>
      </c>
      <c r="C2" s="58"/>
      <c r="D2" s="58"/>
      <c r="E2" s="58"/>
      <c r="F2" s="58"/>
      <c r="G2" s="58"/>
      <c r="H2" s="59"/>
      <c r="I2" s="17"/>
      <c r="J2" s="17"/>
      <c r="K2" s="17"/>
      <c r="L2" s="17"/>
      <c r="M2" s="17"/>
      <c r="N2" s="17"/>
    </row>
    <row r="3" spans="2:14">
      <c r="B3" s="27"/>
      <c r="C3" s="17"/>
      <c r="D3" s="19"/>
      <c r="E3" s="17"/>
      <c r="F3" s="19"/>
      <c r="G3" s="17"/>
      <c r="H3" s="19"/>
      <c r="J3" s="17"/>
      <c r="K3" s="17"/>
      <c r="L3" s="17"/>
      <c r="M3" s="17"/>
      <c r="N3" s="17"/>
    </row>
    <row r="4" spans="2:14">
      <c r="B4" s="30" t="s">
        <v>13</v>
      </c>
      <c r="C4" s="40" t="s">
        <v>0</v>
      </c>
      <c r="D4" s="40" t="s">
        <v>1</v>
      </c>
      <c r="E4" s="40" t="s">
        <v>37</v>
      </c>
      <c r="F4" s="40" t="s">
        <v>38</v>
      </c>
      <c r="G4" s="41" t="s">
        <v>32</v>
      </c>
      <c r="H4" s="42" t="s">
        <v>5</v>
      </c>
      <c r="I4" s="17"/>
      <c r="J4" s="17"/>
      <c r="K4" s="17"/>
      <c r="L4" s="17"/>
      <c r="M4" s="17"/>
      <c r="N4" s="17"/>
    </row>
    <row r="5" spans="2:14" s="2" customFormat="1" ht="16.899999999999999" customHeight="1">
      <c r="B5" s="28"/>
      <c r="C5" s="18"/>
      <c r="D5" s="18"/>
      <c r="E5" s="18"/>
      <c r="F5" s="18"/>
      <c r="G5" s="29"/>
      <c r="H5" s="18"/>
      <c r="I5" s="18"/>
      <c r="J5" s="18"/>
      <c r="K5" s="18"/>
      <c r="L5" s="18"/>
      <c r="M5" s="18"/>
      <c r="N5" s="18"/>
    </row>
    <row r="6" spans="2:14" s="9" customFormat="1" ht="19.899999999999999" customHeight="1">
      <c r="B6" s="30" t="s">
        <v>43</v>
      </c>
      <c r="C6" s="31" t="s">
        <v>35</v>
      </c>
      <c r="D6" s="30"/>
      <c r="E6" s="32"/>
      <c r="F6" s="32"/>
      <c r="G6" s="33"/>
      <c r="H6" s="36"/>
      <c r="I6" s="25"/>
      <c r="J6"/>
      <c r="K6" s="19"/>
      <c r="L6" s="19"/>
      <c r="M6" s="19"/>
      <c r="N6" s="19"/>
    </row>
    <row r="7" spans="2:14" s="9" customFormat="1" ht="13.9" customHeight="1">
      <c r="B7" s="14" t="s">
        <v>44</v>
      </c>
      <c r="C7" s="16" t="s">
        <v>34</v>
      </c>
      <c r="D7" s="7" t="s">
        <v>6</v>
      </c>
      <c r="E7" s="15">
        <v>1</v>
      </c>
      <c r="F7" s="15"/>
      <c r="G7" s="13"/>
      <c r="H7" s="20">
        <f>G7*F7</f>
        <v>0</v>
      </c>
      <c r="I7" s="25"/>
      <c r="J7" s="19"/>
      <c r="K7" s="19"/>
      <c r="L7" s="25"/>
      <c r="M7" s="19"/>
      <c r="N7" s="19"/>
    </row>
    <row r="8" spans="2:14" s="9" customFormat="1" ht="13.9" customHeight="1">
      <c r="B8" s="14" t="s">
        <v>45</v>
      </c>
      <c r="C8" s="16" t="s">
        <v>30</v>
      </c>
      <c r="D8" s="7" t="s">
        <v>6</v>
      </c>
      <c r="E8" s="15">
        <v>1</v>
      </c>
      <c r="F8" s="15"/>
      <c r="G8" s="13"/>
      <c r="H8" s="20">
        <f>G8*F8</f>
        <v>0</v>
      </c>
      <c r="I8" s="25"/>
      <c r="J8" s="19"/>
      <c r="K8" s="19"/>
      <c r="L8" s="19"/>
      <c r="M8" s="19"/>
      <c r="N8" s="19"/>
    </row>
    <row r="9" spans="2:14" s="9" customFormat="1">
      <c r="B9" s="14" t="s">
        <v>46</v>
      </c>
      <c r="C9" s="16" t="s">
        <v>41</v>
      </c>
      <c r="D9" s="7" t="s">
        <v>6</v>
      </c>
      <c r="E9" s="15">
        <v>1</v>
      </c>
      <c r="F9" s="15"/>
      <c r="G9" s="13"/>
      <c r="H9" s="20">
        <f t="shared" ref="H9:H25" si="0">G9*F9</f>
        <v>0</v>
      </c>
      <c r="I9" s="25"/>
      <c r="J9" s="19"/>
      <c r="K9" s="19"/>
      <c r="L9" s="19"/>
      <c r="M9" s="19"/>
      <c r="N9" s="19"/>
    </row>
    <row r="10" spans="2:14" s="9" customFormat="1" ht="19.899999999999999" customHeight="1">
      <c r="B10" s="30" t="s">
        <v>47</v>
      </c>
      <c r="C10" s="31" t="s">
        <v>22</v>
      </c>
      <c r="D10" s="30"/>
      <c r="E10" s="32"/>
      <c r="F10" s="32"/>
      <c r="G10" s="33"/>
      <c r="H10" s="33"/>
      <c r="I10" s="25"/>
      <c r="J10"/>
      <c r="K10" s="19"/>
      <c r="L10" s="19"/>
      <c r="M10" s="19"/>
      <c r="N10" s="19"/>
    </row>
    <row r="11" spans="2:14" s="9" customFormat="1">
      <c r="B11" s="14" t="s">
        <v>48</v>
      </c>
      <c r="C11" s="16" t="s">
        <v>7</v>
      </c>
      <c r="D11" s="7" t="s">
        <v>39</v>
      </c>
      <c r="E11" s="15">
        <v>84640</v>
      </c>
      <c r="F11" s="15"/>
      <c r="G11" s="13"/>
      <c r="H11" s="20">
        <f t="shared" si="0"/>
        <v>0</v>
      </c>
      <c r="I11" s="25"/>
      <c r="J11" s="19"/>
      <c r="K11" s="19"/>
      <c r="L11" s="19"/>
      <c r="M11" s="19"/>
      <c r="N11" s="19"/>
    </row>
    <row r="12" spans="2:14" s="9" customFormat="1">
      <c r="B12" s="14" t="s">
        <v>49</v>
      </c>
      <c r="C12" s="16" t="s">
        <v>15</v>
      </c>
      <c r="D12" s="7" t="s">
        <v>39</v>
      </c>
      <c r="E12" s="15">
        <v>84640</v>
      </c>
      <c r="F12" s="15"/>
      <c r="G12" s="13"/>
      <c r="H12" s="20">
        <f t="shared" si="0"/>
        <v>0</v>
      </c>
      <c r="I12" s="25"/>
      <c r="J12" s="19"/>
      <c r="K12" s="19"/>
      <c r="L12" s="19"/>
      <c r="M12" s="19"/>
      <c r="N12" s="19"/>
    </row>
    <row r="13" spans="2:14" s="9" customFormat="1">
      <c r="B13" s="14" t="s">
        <v>50</v>
      </c>
      <c r="C13" s="16" t="s">
        <v>11</v>
      </c>
      <c r="D13" s="7" t="s">
        <v>40</v>
      </c>
      <c r="E13" s="15">
        <v>75000</v>
      </c>
      <c r="F13" s="15"/>
      <c r="G13" s="13"/>
      <c r="H13" s="20">
        <f t="shared" si="0"/>
        <v>0</v>
      </c>
      <c r="I13" s="25"/>
      <c r="J13" s="19"/>
      <c r="K13" s="19"/>
      <c r="L13" s="19"/>
      <c r="M13" s="19"/>
      <c r="N13" s="19"/>
    </row>
    <row r="14" spans="2:14" s="9" customFormat="1">
      <c r="B14" s="14" t="s">
        <v>51</v>
      </c>
      <c r="C14" s="16" t="s">
        <v>29</v>
      </c>
      <c r="D14" s="7" t="s">
        <v>33</v>
      </c>
      <c r="E14" s="15">
        <v>1</v>
      </c>
      <c r="F14" s="15"/>
      <c r="G14" s="13"/>
      <c r="H14" s="20">
        <f t="shared" si="0"/>
        <v>0</v>
      </c>
      <c r="I14" s="25"/>
      <c r="J14" s="19"/>
      <c r="K14" s="19"/>
      <c r="L14" s="19"/>
      <c r="M14" s="19"/>
      <c r="N14" s="19"/>
    </row>
    <row r="15" spans="2:14" s="9" customFormat="1">
      <c r="B15" s="14" t="s">
        <v>52</v>
      </c>
      <c r="C15" s="16" t="s">
        <v>23</v>
      </c>
      <c r="D15" s="7" t="s">
        <v>6</v>
      </c>
      <c r="E15" s="15">
        <v>1</v>
      </c>
      <c r="F15" s="15"/>
      <c r="G15" s="13"/>
      <c r="H15" s="20">
        <f t="shared" si="0"/>
        <v>0</v>
      </c>
      <c r="I15" s="25"/>
      <c r="J15" s="19"/>
      <c r="K15" s="19"/>
      <c r="L15" s="19"/>
      <c r="M15" s="19"/>
      <c r="N15" s="19"/>
    </row>
    <row r="16" spans="2:14" s="9" customFormat="1">
      <c r="B16" s="14" t="s">
        <v>53</v>
      </c>
      <c r="C16" s="16" t="s">
        <v>16</v>
      </c>
      <c r="D16" s="7" t="s">
        <v>6</v>
      </c>
      <c r="E16" s="15">
        <v>1</v>
      </c>
      <c r="F16" s="15"/>
      <c r="G16" s="13"/>
      <c r="H16" s="20">
        <f t="shared" si="0"/>
        <v>0</v>
      </c>
      <c r="I16" s="25"/>
      <c r="J16" s="19"/>
      <c r="K16" s="19"/>
      <c r="L16" s="19"/>
      <c r="M16" s="19"/>
      <c r="N16" s="19"/>
    </row>
    <row r="17" spans="2:14" s="9" customFormat="1">
      <c r="B17" s="14" t="s">
        <v>54</v>
      </c>
      <c r="C17" s="16" t="s">
        <v>26</v>
      </c>
      <c r="D17" s="7" t="s">
        <v>6</v>
      </c>
      <c r="E17" s="15">
        <v>1</v>
      </c>
      <c r="F17" s="15"/>
      <c r="G17" s="13"/>
      <c r="H17" s="20">
        <f t="shared" si="0"/>
        <v>0</v>
      </c>
      <c r="I17" s="25"/>
      <c r="J17" s="19"/>
      <c r="K17" s="19"/>
      <c r="L17" s="19"/>
      <c r="M17" s="19"/>
      <c r="N17" s="19"/>
    </row>
    <row r="18" spans="2:14" s="9" customFormat="1" ht="19.899999999999999" customHeight="1">
      <c r="B18" s="30" t="s">
        <v>55</v>
      </c>
      <c r="C18" s="31" t="s">
        <v>17</v>
      </c>
      <c r="D18" s="30"/>
      <c r="E18" s="32"/>
      <c r="F18" s="32"/>
      <c r="G18" s="33"/>
      <c r="H18" s="33"/>
      <c r="I18" s="25"/>
      <c r="J18"/>
      <c r="K18" s="19"/>
      <c r="L18" s="19"/>
      <c r="M18" s="19"/>
      <c r="N18" s="19"/>
    </row>
    <row r="19" spans="2:14" s="9" customFormat="1">
      <c r="B19" s="14" t="s">
        <v>48</v>
      </c>
      <c r="C19" s="16" t="s">
        <v>12</v>
      </c>
      <c r="D19" s="7" t="s">
        <v>2</v>
      </c>
      <c r="E19" s="15">
        <v>400</v>
      </c>
      <c r="F19" s="15"/>
      <c r="G19" s="13"/>
      <c r="H19" s="20">
        <f t="shared" si="0"/>
        <v>0</v>
      </c>
      <c r="I19" s="25"/>
      <c r="J19" s="19"/>
      <c r="K19" s="19"/>
      <c r="L19" s="19"/>
      <c r="M19" s="19"/>
      <c r="N19" s="19"/>
    </row>
    <row r="20" spans="2:14" s="9" customFormat="1">
      <c r="B20" s="14" t="s">
        <v>49</v>
      </c>
      <c r="C20" s="16" t="s">
        <v>8</v>
      </c>
      <c r="D20" s="7" t="s">
        <v>2</v>
      </c>
      <c r="E20" s="15">
        <v>25</v>
      </c>
      <c r="F20" s="15"/>
      <c r="G20" s="13"/>
      <c r="H20" s="20">
        <f t="shared" si="0"/>
        <v>0</v>
      </c>
      <c r="I20" s="25"/>
      <c r="J20" s="19"/>
      <c r="K20" s="19"/>
      <c r="L20" s="19"/>
      <c r="M20" s="19"/>
      <c r="N20" s="19"/>
    </row>
    <row r="21" spans="2:14" s="9" customFormat="1">
      <c r="B21" s="14" t="s">
        <v>50</v>
      </c>
      <c r="C21" s="16" t="s">
        <v>25</v>
      </c>
      <c r="D21" s="7" t="s">
        <v>2</v>
      </c>
      <c r="E21" s="15">
        <v>90</v>
      </c>
      <c r="F21" s="15"/>
      <c r="G21" s="13"/>
      <c r="H21" s="20">
        <f t="shared" si="0"/>
        <v>0</v>
      </c>
      <c r="I21" s="25"/>
      <c r="J21" s="19"/>
      <c r="K21" s="19"/>
      <c r="L21" s="19"/>
      <c r="M21" s="19"/>
      <c r="N21" s="19"/>
    </row>
    <row r="22" spans="2:14" s="9" customFormat="1">
      <c r="B22" s="14" t="s">
        <v>51</v>
      </c>
      <c r="C22" s="16" t="s">
        <v>9</v>
      </c>
      <c r="D22" s="7" t="s">
        <v>6</v>
      </c>
      <c r="E22" s="15">
        <v>1</v>
      </c>
      <c r="F22" s="15"/>
      <c r="G22" s="13"/>
      <c r="H22" s="20">
        <f t="shared" si="0"/>
        <v>0</v>
      </c>
      <c r="I22" s="25"/>
      <c r="J22" s="19"/>
      <c r="K22" s="19"/>
      <c r="L22" s="19"/>
      <c r="M22" s="19"/>
      <c r="N22" s="19"/>
    </row>
    <row r="23" spans="2:14" s="9" customFormat="1">
      <c r="B23" s="14" t="s">
        <v>52</v>
      </c>
      <c r="C23" s="16" t="s">
        <v>27</v>
      </c>
      <c r="D23" s="7" t="s">
        <v>6</v>
      </c>
      <c r="E23" s="15">
        <v>1</v>
      </c>
      <c r="F23" s="15"/>
      <c r="G23" s="13"/>
      <c r="H23" s="20">
        <f t="shared" si="0"/>
        <v>0</v>
      </c>
      <c r="I23" s="25"/>
      <c r="J23" s="19"/>
      <c r="K23" s="19"/>
      <c r="L23" s="19"/>
      <c r="M23" s="19"/>
      <c r="N23" s="19"/>
    </row>
    <row r="24" spans="2:14" s="9" customFormat="1">
      <c r="B24" s="14" t="s">
        <v>53</v>
      </c>
      <c r="C24" s="16" t="s">
        <v>10</v>
      </c>
      <c r="D24" s="7" t="s">
        <v>6</v>
      </c>
      <c r="E24" s="15">
        <v>1</v>
      </c>
      <c r="F24" s="15"/>
      <c r="G24" s="13"/>
      <c r="H24" s="20">
        <f t="shared" si="0"/>
        <v>0</v>
      </c>
      <c r="I24" s="25"/>
      <c r="J24" s="19"/>
      <c r="K24" s="19"/>
      <c r="L24" s="19"/>
      <c r="M24" s="19"/>
      <c r="N24" s="19"/>
    </row>
    <row r="25" spans="2:14" s="9" customFormat="1">
      <c r="B25" s="14" t="s">
        <v>54</v>
      </c>
      <c r="C25" s="16" t="s">
        <v>28</v>
      </c>
      <c r="D25" s="7" t="s">
        <v>6</v>
      </c>
      <c r="E25" s="15">
        <v>1</v>
      </c>
      <c r="F25" s="15"/>
      <c r="G25" s="13"/>
      <c r="H25" s="20">
        <f t="shared" si="0"/>
        <v>0</v>
      </c>
      <c r="I25" s="25"/>
      <c r="J25" s="19"/>
      <c r="K25" s="19"/>
      <c r="L25" s="19"/>
      <c r="M25" s="19"/>
      <c r="N25" s="19"/>
    </row>
    <row r="26" spans="2:14" s="9" customFormat="1" ht="19.899999999999999" customHeight="1">
      <c r="B26" s="30" t="s">
        <v>42</v>
      </c>
      <c r="C26" s="31" t="s">
        <v>18</v>
      </c>
      <c r="D26" s="30"/>
      <c r="E26" s="32"/>
      <c r="F26" s="32"/>
      <c r="G26" s="33"/>
      <c r="H26" s="33"/>
      <c r="I26" s="25"/>
      <c r="J26"/>
      <c r="K26" s="19"/>
      <c r="L26" s="19"/>
      <c r="M26" s="19"/>
      <c r="N26" s="19"/>
    </row>
    <row r="27" spans="2:14" s="9" customFormat="1">
      <c r="B27" s="14" t="s">
        <v>56</v>
      </c>
      <c r="C27" s="16" t="s">
        <v>36</v>
      </c>
      <c r="D27" s="7" t="s">
        <v>6</v>
      </c>
      <c r="E27" s="15">
        <v>1</v>
      </c>
      <c r="F27" s="15"/>
      <c r="G27" s="13"/>
      <c r="H27" s="20">
        <f>G27*F27</f>
        <v>0</v>
      </c>
      <c r="I27" s="25"/>
      <c r="J27" s="19"/>
      <c r="K27" s="19"/>
      <c r="L27" s="19"/>
      <c r="M27" s="19"/>
      <c r="N27" s="19"/>
    </row>
    <row r="28" spans="2:14" ht="14.45" customHeight="1">
      <c r="B28" s="6"/>
      <c r="C28" s="9"/>
      <c r="D28" s="1"/>
      <c r="E28" s="1"/>
      <c r="F28" s="1"/>
      <c r="G28" s="3"/>
      <c r="H28" s="3"/>
      <c r="I28" s="17"/>
      <c r="J28" s="17"/>
      <c r="K28" s="17"/>
      <c r="L28" s="17"/>
      <c r="M28" s="17"/>
      <c r="N28" s="17"/>
    </row>
    <row r="29" spans="2:14">
      <c r="B29" s="6"/>
      <c r="C29" s="51" t="s">
        <v>19</v>
      </c>
      <c r="D29" s="52"/>
      <c r="E29" s="52"/>
      <c r="F29" s="53"/>
      <c r="G29" s="60">
        <f>SUM(H7:H27)</f>
        <v>0</v>
      </c>
      <c r="H29" s="61"/>
      <c r="I29" s="24"/>
      <c r="J29" s="17"/>
      <c r="K29" s="17"/>
      <c r="L29" s="17"/>
      <c r="M29" s="17"/>
      <c r="N29" s="17"/>
    </row>
    <row r="30" spans="2:14" s="9" customFormat="1">
      <c r="B30" s="6"/>
      <c r="C30" s="51" t="s">
        <v>3</v>
      </c>
      <c r="D30" s="52"/>
      <c r="E30" s="52"/>
      <c r="F30" s="53"/>
      <c r="G30" s="49">
        <f>G29*0.2</f>
        <v>0</v>
      </c>
      <c r="H30" s="50"/>
      <c r="I30" s="19"/>
      <c r="J30" s="19"/>
      <c r="K30" s="19"/>
      <c r="L30" s="19"/>
      <c r="M30" s="19"/>
      <c r="N30" s="19"/>
    </row>
    <row r="31" spans="2:14" s="9" customFormat="1">
      <c r="B31" s="6"/>
      <c r="C31" s="51" t="s">
        <v>4</v>
      </c>
      <c r="D31" s="52"/>
      <c r="E31" s="52"/>
      <c r="F31" s="53"/>
      <c r="G31" s="49">
        <f>SUM(G29:H30)</f>
        <v>0</v>
      </c>
      <c r="H31" s="50"/>
    </row>
    <row r="32" spans="2:14" s="9" customFormat="1">
      <c r="B32" s="6"/>
      <c r="D32" s="1"/>
      <c r="E32" s="1"/>
      <c r="F32" s="1"/>
      <c r="G32" s="3"/>
      <c r="H32" s="3"/>
    </row>
  </sheetData>
  <mergeCells count="8">
    <mergeCell ref="G31:H31"/>
    <mergeCell ref="C29:F29"/>
    <mergeCell ref="C31:F31"/>
    <mergeCell ref="C30:F30"/>
    <mergeCell ref="C1:H1"/>
    <mergeCell ref="B2:H2"/>
    <mergeCell ref="G29:H29"/>
    <mergeCell ref="G30:H30"/>
  </mergeCells>
  <phoneticPr fontId="9" type="noConversion"/>
  <pageMargins left="0.7" right="0.7" top="0.58088235294117652" bottom="0.75" header="0.3" footer="0.3"/>
  <pageSetup paperSize="9" scale="5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228F-CD57-4B6A-A646-5E96672982FA}">
  <sheetPr>
    <pageSetUpPr fitToPage="1"/>
  </sheetPr>
  <dimension ref="B1:N31"/>
  <sheetViews>
    <sheetView showGridLines="0" zoomScaleNormal="100" zoomScaleSheetLayoutView="85" zoomScalePageLayoutView="85" workbookViewId="0">
      <pane xSplit="8" ySplit="4" topLeftCell="I5" activePane="bottomRight" state="frozen"/>
      <selection pane="topRight" activeCell="H1" sqref="H1"/>
      <selection pane="bottomLeft" activeCell="A11" sqref="A11"/>
      <selection pane="bottomRight" activeCell="I5" sqref="I5"/>
    </sheetView>
  </sheetViews>
  <sheetFormatPr baseColWidth="10" defaultColWidth="11.5703125" defaultRowHeight="12.75"/>
  <cols>
    <col min="1" max="1" width="3.7109375" style="8" customWidth="1"/>
    <col min="2" max="2" width="10.5703125" style="11" bestFit="1" customWidth="1"/>
    <col min="3" max="3" width="38.42578125" style="8" customWidth="1"/>
    <col min="4" max="4" width="7.42578125" style="9" customWidth="1"/>
    <col min="5" max="5" width="13.85546875" style="9" bestFit="1" customWidth="1"/>
    <col min="6" max="6" width="13.85546875" style="9" customWidth="1"/>
    <col min="7" max="7" width="12.7109375" style="4" bestFit="1" customWidth="1"/>
    <col min="8" max="8" width="15.28515625" style="4" bestFit="1" customWidth="1"/>
    <col min="9" max="9" width="11.5703125" style="17"/>
    <col min="10" max="10" width="12.7109375" style="8" bestFit="1" customWidth="1"/>
    <col min="11" max="16384" width="11.5703125" style="8"/>
  </cols>
  <sheetData>
    <row r="1" spans="2:14" s="5" customFormat="1" ht="41.45" customHeight="1">
      <c r="B1" s="26"/>
      <c r="C1" s="54" t="s">
        <v>58</v>
      </c>
      <c r="D1" s="55"/>
      <c r="E1" s="55"/>
      <c r="F1" s="55"/>
      <c r="G1" s="55"/>
      <c r="H1" s="56"/>
      <c r="I1" s="37"/>
    </row>
    <row r="2" spans="2:14" ht="33" customHeight="1">
      <c r="B2" s="57" t="s">
        <v>14</v>
      </c>
      <c r="C2" s="58"/>
      <c r="D2" s="58"/>
      <c r="E2" s="58"/>
      <c r="F2" s="58"/>
      <c r="G2" s="58"/>
      <c r="H2" s="59"/>
      <c r="J2" s="17"/>
      <c r="K2" s="17"/>
      <c r="L2" s="17"/>
      <c r="M2" s="17"/>
      <c r="N2" s="17"/>
    </row>
    <row r="3" spans="2:14">
      <c r="E3" s="8"/>
      <c r="G3" s="8"/>
      <c r="H3" s="9"/>
      <c r="J3" s="17"/>
      <c r="K3" s="17"/>
      <c r="L3" s="17"/>
      <c r="M3" s="17"/>
      <c r="N3" s="17"/>
    </row>
    <row r="4" spans="2:14">
      <c r="B4" s="30" t="s">
        <v>13</v>
      </c>
      <c r="C4" s="40" t="s">
        <v>0</v>
      </c>
      <c r="D4" s="40" t="s">
        <v>1</v>
      </c>
      <c r="E4" s="40" t="s">
        <v>37</v>
      </c>
      <c r="F4" s="40" t="s">
        <v>38</v>
      </c>
      <c r="G4" s="43" t="s">
        <v>32</v>
      </c>
      <c r="H4" s="42" t="s">
        <v>5</v>
      </c>
      <c r="J4" s="17"/>
      <c r="K4" s="17"/>
      <c r="L4" s="17"/>
      <c r="M4" s="17"/>
      <c r="N4" s="17"/>
    </row>
    <row r="5" spans="2:14" s="2" customFormat="1" ht="16.899999999999999" customHeight="1">
      <c r="B5" s="10"/>
      <c r="G5" s="12"/>
      <c r="I5" s="18"/>
      <c r="J5" s="18"/>
      <c r="K5" s="18"/>
      <c r="L5" s="18"/>
      <c r="M5" s="18"/>
      <c r="N5" s="18"/>
    </row>
    <row r="6" spans="2:14" s="9" customFormat="1" ht="19.899999999999999" customHeight="1">
      <c r="B6" s="30" t="s">
        <v>43</v>
      </c>
      <c r="C6" s="31" t="s">
        <v>35</v>
      </c>
      <c r="D6" s="30"/>
      <c r="E6" s="32"/>
      <c r="F6" s="32"/>
      <c r="G6" s="33"/>
      <c r="H6" s="34"/>
      <c r="I6" s="19"/>
      <c r="J6" s="19"/>
      <c r="K6" s="19"/>
      <c r="L6" s="19"/>
      <c r="M6" s="19"/>
      <c r="N6" s="19"/>
    </row>
    <row r="7" spans="2:14" s="9" customFormat="1" ht="13.9" customHeight="1">
      <c r="B7" s="14" t="s">
        <v>44</v>
      </c>
      <c r="C7" s="16" t="s">
        <v>34</v>
      </c>
      <c r="D7" s="7" t="s">
        <v>6</v>
      </c>
      <c r="E7" s="15">
        <v>1</v>
      </c>
      <c r="F7" s="15"/>
      <c r="G7" s="13"/>
      <c r="H7" s="20">
        <f>G7*F7</f>
        <v>0</v>
      </c>
      <c r="I7" s="25"/>
      <c r="J7" s="19"/>
      <c r="K7" s="19"/>
      <c r="L7" s="25"/>
      <c r="M7" s="19"/>
      <c r="N7" s="19"/>
    </row>
    <row r="8" spans="2:14" s="9" customFormat="1" ht="13.9" customHeight="1">
      <c r="B8" s="14" t="s">
        <v>45</v>
      </c>
      <c r="C8" s="16" t="s">
        <v>30</v>
      </c>
      <c r="D8" s="7" t="s">
        <v>6</v>
      </c>
      <c r="E8" s="15">
        <v>1</v>
      </c>
      <c r="F8" s="15"/>
      <c r="G8" s="13"/>
      <c r="H8" s="20">
        <f t="shared" ref="H8:H26" si="0">G8*F8</f>
        <v>0</v>
      </c>
      <c r="I8" s="25"/>
      <c r="J8" s="19"/>
      <c r="K8" s="19"/>
      <c r="L8" s="19"/>
      <c r="M8" s="19"/>
      <c r="N8" s="19"/>
    </row>
    <row r="9" spans="2:14" s="9" customFormat="1">
      <c r="B9" s="14" t="s">
        <v>46</v>
      </c>
      <c r="C9" s="16" t="s">
        <v>31</v>
      </c>
      <c r="D9" s="7" t="s">
        <v>6</v>
      </c>
      <c r="E9" s="15">
        <v>1</v>
      </c>
      <c r="F9" s="15"/>
      <c r="G9" s="13"/>
      <c r="H9" s="20">
        <f t="shared" si="0"/>
        <v>0</v>
      </c>
      <c r="I9" s="25"/>
      <c r="J9" s="19"/>
      <c r="K9" s="19"/>
      <c r="L9" s="19"/>
      <c r="M9" s="19"/>
      <c r="N9" s="19"/>
    </row>
    <row r="10" spans="2:14" s="9" customFormat="1" ht="19.899999999999999" customHeight="1">
      <c r="B10" s="30" t="s">
        <v>47</v>
      </c>
      <c r="C10" s="31" t="s">
        <v>22</v>
      </c>
      <c r="D10" s="30"/>
      <c r="E10" s="32"/>
      <c r="F10" s="32"/>
      <c r="G10" s="33"/>
      <c r="H10" s="33"/>
      <c r="I10" s="25"/>
      <c r="J10"/>
      <c r="K10" s="19"/>
      <c r="L10" s="19"/>
      <c r="M10" s="19"/>
      <c r="N10" s="19"/>
    </row>
    <row r="11" spans="2:14" s="9" customFormat="1">
      <c r="B11" s="14" t="s">
        <v>48</v>
      </c>
      <c r="C11" s="16" t="s">
        <v>7</v>
      </c>
      <c r="D11" s="7" t="s">
        <v>39</v>
      </c>
      <c r="E11" s="15">
        <v>29440</v>
      </c>
      <c r="F11" s="15"/>
      <c r="G11" s="13"/>
      <c r="H11" s="20">
        <f t="shared" si="0"/>
        <v>0</v>
      </c>
      <c r="I11" s="25"/>
      <c r="J11" s="19"/>
      <c r="K11" s="19"/>
      <c r="L11" s="19"/>
      <c r="M11" s="19"/>
      <c r="N11" s="19"/>
    </row>
    <row r="12" spans="2:14" s="9" customFormat="1">
      <c r="B12" s="14" t="s">
        <v>49</v>
      </c>
      <c r="C12" s="16" t="s">
        <v>15</v>
      </c>
      <c r="D12" s="7" t="s">
        <v>39</v>
      </c>
      <c r="E12" s="15">
        <v>29440</v>
      </c>
      <c r="F12" s="15"/>
      <c r="G12" s="13"/>
      <c r="H12" s="20">
        <f t="shared" si="0"/>
        <v>0</v>
      </c>
      <c r="I12" s="25"/>
      <c r="J12" s="19"/>
      <c r="K12" s="19"/>
      <c r="L12" s="19"/>
      <c r="M12" s="19"/>
      <c r="N12" s="19"/>
    </row>
    <row r="13" spans="2:14" s="9" customFormat="1">
      <c r="B13" s="14" t="s">
        <v>50</v>
      </c>
      <c r="C13" s="16" t="s">
        <v>11</v>
      </c>
      <c r="D13" s="7" t="s">
        <v>40</v>
      </c>
      <c r="E13" s="15">
        <v>25000</v>
      </c>
      <c r="F13" s="15"/>
      <c r="G13" s="13"/>
      <c r="H13" s="20">
        <f t="shared" si="0"/>
        <v>0</v>
      </c>
      <c r="I13" s="25"/>
      <c r="J13" s="19"/>
      <c r="K13" s="19"/>
      <c r="L13" s="19"/>
      <c r="M13" s="19"/>
      <c r="N13" s="19"/>
    </row>
    <row r="14" spans="2:14" s="9" customFormat="1">
      <c r="B14" s="14" t="s">
        <v>51</v>
      </c>
      <c r="C14" s="16" t="s">
        <v>29</v>
      </c>
      <c r="D14" s="7" t="s">
        <v>33</v>
      </c>
      <c r="E14" s="15">
        <v>1</v>
      </c>
      <c r="F14" s="15"/>
      <c r="G14" s="13"/>
      <c r="H14" s="20">
        <f t="shared" si="0"/>
        <v>0</v>
      </c>
      <c r="I14" s="25"/>
      <c r="J14" s="19"/>
      <c r="K14" s="19"/>
      <c r="L14" s="19"/>
      <c r="M14" s="19"/>
      <c r="N14" s="19"/>
    </row>
    <row r="15" spans="2:14" s="9" customFormat="1">
      <c r="B15" s="14" t="s">
        <v>52</v>
      </c>
      <c r="C15" s="16" t="s">
        <v>23</v>
      </c>
      <c r="D15" s="7" t="s">
        <v>24</v>
      </c>
      <c r="E15" s="15">
        <v>1</v>
      </c>
      <c r="F15" s="15"/>
      <c r="G15" s="13"/>
      <c r="H15" s="20">
        <f t="shared" si="0"/>
        <v>0</v>
      </c>
      <c r="I15" s="25"/>
      <c r="J15" s="19"/>
      <c r="K15" s="19"/>
      <c r="L15" s="19"/>
      <c r="M15" s="19"/>
      <c r="N15" s="19"/>
    </row>
    <row r="16" spans="2:14" s="9" customFormat="1">
      <c r="B16" s="14" t="s">
        <v>53</v>
      </c>
      <c r="C16" s="16" t="s">
        <v>16</v>
      </c>
      <c r="D16" s="7" t="s">
        <v>6</v>
      </c>
      <c r="E16" s="15">
        <v>1</v>
      </c>
      <c r="F16" s="15"/>
      <c r="G16" s="13"/>
      <c r="H16" s="20">
        <f t="shared" si="0"/>
        <v>0</v>
      </c>
      <c r="I16" s="25"/>
      <c r="J16" s="19"/>
      <c r="K16" s="19"/>
      <c r="L16" s="19"/>
      <c r="M16" s="19"/>
      <c r="N16" s="19"/>
    </row>
    <row r="17" spans="2:14" s="9" customFormat="1" ht="19.899999999999999" customHeight="1">
      <c r="B17" s="30" t="s">
        <v>55</v>
      </c>
      <c r="C17" s="31" t="s">
        <v>17</v>
      </c>
      <c r="D17" s="30"/>
      <c r="E17" s="32"/>
      <c r="F17" s="32"/>
      <c r="G17" s="33"/>
      <c r="H17" s="33"/>
      <c r="I17" s="25"/>
      <c r="J17" s="19"/>
      <c r="K17" s="19"/>
      <c r="L17" s="19"/>
      <c r="M17" s="19"/>
      <c r="N17" s="19"/>
    </row>
    <row r="18" spans="2:14" s="9" customFormat="1">
      <c r="B18" s="14" t="s">
        <v>48</v>
      </c>
      <c r="C18" s="16" t="s">
        <v>12</v>
      </c>
      <c r="D18" s="7" t="s">
        <v>2</v>
      </c>
      <c r="E18" s="15">
        <v>200</v>
      </c>
      <c r="F18" s="15"/>
      <c r="G18" s="13"/>
      <c r="H18" s="20">
        <f t="shared" si="0"/>
        <v>0</v>
      </c>
      <c r="I18" s="25"/>
      <c r="J18" s="19"/>
      <c r="K18" s="19"/>
      <c r="L18" s="19"/>
      <c r="M18" s="19"/>
      <c r="N18" s="19"/>
    </row>
    <row r="19" spans="2:14" s="9" customFormat="1">
      <c r="B19" s="14" t="s">
        <v>49</v>
      </c>
      <c r="C19" s="16" t="s">
        <v>8</v>
      </c>
      <c r="D19" s="7" t="s">
        <v>2</v>
      </c>
      <c r="E19" s="15">
        <v>35</v>
      </c>
      <c r="F19" s="15"/>
      <c r="G19" s="13"/>
      <c r="H19" s="20">
        <f t="shared" si="0"/>
        <v>0</v>
      </c>
      <c r="I19" s="25"/>
      <c r="J19" s="19"/>
      <c r="K19" s="19"/>
      <c r="L19" s="19"/>
      <c r="M19" s="19"/>
      <c r="N19" s="19"/>
    </row>
    <row r="20" spans="2:14" s="9" customFormat="1">
      <c r="B20" s="14" t="s">
        <v>50</v>
      </c>
      <c r="C20" s="16" t="s">
        <v>25</v>
      </c>
      <c r="D20" s="7" t="s">
        <v>2</v>
      </c>
      <c r="E20" s="15">
        <v>60</v>
      </c>
      <c r="F20" s="15"/>
      <c r="G20" s="13"/>
      <c r="H20" s="20">
        <f t="shared" si="0"/>
        <v>0</v>
      </c>
      <c r="I20" s="25"/>
      <c r="J20" s="19"/>
      <c r="K20" s="19"/>
      <c r="L20" s="19"/>
      <c r="M20" s="19"/>
      <c r="N20" s="19"/>
    </row>
    <row r="21" spans="2:14" s="9" customFormat="1">
      <c r="B21" s="14" t="s">
        <v>51</v>
      </c>
      <c r="C21" s="16" t="s">
        <v>9</v>
      </c>
      <c r="D21" s="7" t="s">
        <v>6</v>
      </c>
      <c r="E21" s="15">
        <v>1</v>
      </c>
      <c r="F21" s="15"/>
      <c r="G21" s="13"/>
      <c r="H21" s="20">
        <f t="shared" si="0"/>
        <v>0</v>
      </c>
      <c r="I21" s="25"/>
      <c r="J21" s="19"/>
      <c r="K21" s="19"/>
      <c r="L21" s="19"/>
      <c r="M21" s="19"/>
      <c r="N21" s="19"/>
    </row>
    <row r="22" spans="2:14" s="9" customFormat="1">
      <c r="B22" s="14" t="s">
        <v>52</v>
      </c>
      <c r="C22" s="16" t="s">
        <v>27</v>
      </c>
      <c r="D22" s="7" t="s">
        <v>6</v>
      </c>
      <c r="E22" s="15">
        <v>1</v>
      </c>
      <c r="F22" s="15"/>
      <c r="G22" s="13"/>
      <c r="H22" s="20">
        <f t="shared" si="0"/>
        <v>0</v>
      </c>
      <c r="I22" s="25"/>
      <c r="J22" s="19"/>
      <c r="K22" s="19"/>
      <c r="L22" s="19"/>
      <c r="M22" s="19"/>
      <c r="N22" s="19"/>
    </row>
    <row r="23" spans="2:14" s="9" customFormat="1">
      <c r="B23" s="14" t="s">
        <v>53</v>
      </c>
      <c r="C23" s="16" t="s">
        <v>10</v>
      </c>
      <c r="D23" s="7" t="s">
        <v>6</v>
      </c>
      <c r="E23" s="15">
        <v>1</v>
      </c>
      <c r="F23" s="15"/>
      <c r="G23" s="13"/>
      <c r="H23" s="20">
        <f t="shared" si="0"/>
        <v>0</v>
      </c>
      <c r="I23" s="25"/>
      <c r="J23" s="19"/>
      <c r="K23" s="19"/>
      <c r="L23" s="19"/>
      <c r="M23" s="19"/>
      <c r="N23" s="19"/>
    </row>
    <row r="24" spans="2:14" s="9" customFormat="1">
      <c r="B24" s="14" t="s">
        <v>54</v>
      </c>
      <c r="C24" s="16" t="s">
        <v>28</v>
      </c>
      <c r="D24" s="7" t="s">
        <v>6</v>
      </c>
      <c r="E24" s="15">
        <v>1</v>
      </c>
      <c r="F24" s="15"/>
      <c r="G24" s="13"/>
      <c r="H24" s="20">
        <f t="shared" si="0"/>
        <v>0</v>
      </c>
      <c r="I24" s="25"/>
      <c r="J24" s="19"/>
      <c r="K24" s="19"/>
      <c r="L24" s="19"/>
      <c r="M24" s="19"/>
      <c r="N24" s="19"/>
    </row>
    <row r="25" spans="2:14" s="9" customFormat="1" ht="19.899999999999999" customHeight="1">
      <c r="B25" s="30" t="s">
        <v>42</v>
      </c>
      <c r="C25" s="31" t="s">
        <v>18</v>
      </c>
      <c r="D25" s="30"/>
      <c r="E25" s="32"/>
      <c r="F25" s="32"/>
      <c r="G25" s="32"/>
      <c r="H25" s="33"/>
      <c r="I25" s="25"/>
      <c r="J25" s="19"/>
      <c r="K25" s="19"/>
      <c r="L25" s="19"/>
      <c r="M25" s="19"/>
      <c r="N25" s="19"/>
    </row>
    <row r="26" spans="2:14" s="9" customFormat="1">
      <c r="B26" s="14" t="s">
        <v>56</v>
      </c>
      <c r="C26" s="16" t="s">
        <v>36</v>
      </c>
      <c r="D26" s="7" t="s">
        <v>6</v>
      </c>
      <c r="E26" s="15">
        <v>1</v>
      </c>
      <c r="F26" s="15"/>
      <c r="G26" s="13"/>
      <c r="H26" s="20">
        <f t="shared" si="0"/>
        <v>0</v>
      </c>
      <c r="I26" s="25"/>
      <c r="J26" s="19"/>
      <c r="K26" s="19"/>
      <c r="L26" s="19"/>
      <c r="M26" s="19"/>
      <c r="N26" s="19"/>
    </row>
    <row r="27" spans="2:14" ht="14.45" customHeight="1">
      <c r="B27" s="38"/>
      <c r="C27" s="9"/>
      <c r="D27" s="1"/>
      <c r="E27" s="1"/>
      <c r="F27" s="1"/>
      <c r="G27" s="3"/>
      <c r="H27" s="3"/>
      <c r="I27" s="25"/>
      <c r="J27" s="19"/>
      <c r="K27" s="17"/>
      <c r="L27" s="17"/>
      <c r="M27" s="17"/>
      <c r="N27" s="17"/>
    </row>
    <row r="28" spans="2:14">
      <c r="B28" s="6"/>
      <c r="C28" s="51" t="s">
        <v>19</v>
      </c>
      <c r="D28" s="52"/>
      <c r="E28" s="53"/>
      <c r="F28" s="22"/>
      <c r="G28" s="60">
        <f>SUM(H7:H26)</f>
        <v>0</v>
      </c>
      <c r="H28" s="61"/>
      <c r="I28" s="24"/>
      <c r="J28" s="17"/>
      <c r="K28" s="17"/>
      <c r="L28" s="17"/>
      <c r="M28" s="17"/>
      <c r="N28" s="17"/>
    </row>
    <row r="29" spans="2:14" s="9" customFormat="1">
      <c r="B29" s="6"/>
      <c r="C29" s="21" t="s">
        <v>20</v>
      </c>
      <c r="D29" s="22"/>
      <c r="E29" s="23" t="s">
        <v>3</v>
      </c>
      <c r="F29" s="22"/>
      <c r="G29" s="49">
        <f>G28*0.2</f>
        <v>0</v>
      </c>
      <c r="H29" s="50"/>
      <c r="I29" s="19"/>
      <c r="J29" s="19"/>
      <c r="K29" s="19"/>
      <c r="L29" s="19"/>
      <c r="M29" s="19"/>
      <c r="N29" s="19"/>
    </row>
    <row r="30" spans="2:14" s="9" customFormat="1">
      <c r="B30" s="6"/>
      <c r="C30" s="21" t="s">
        <v>21</v>
      </c>
      <c r="D30" s="22"/>
      <c r="E30" s="23" t="s">
        <v>4</v>
      </c>
      <c r="F30" s="22"/>
      <c r="G30" s="49">
        <f>SUM(G28:H29)</f>
        <v>0</v>
      </c>
      <c r="H30" s="50"/>
      <c r="I30" s="19"/>
    </row>
    <row r="31" spans="2:14" s="9" customFormat="1">
      <c r="B31" s="6"/>
      <c r="D31" s="1"/>
      <c r="E31" s="1"/>
      <c r="F31" s="1"/>
      <c r="G31" s="3"/>
      <c r="H31" s="3"/>
      <c r="I31" s="19"/>
    </row>
  </sheetData>
  <mergeCells count="6">
    <mergeCell ref="G30:H30"/>
    <mergeCell ref="G29:H29"/>
    <mergeCell ref="C1:H1"/>
    <mergeCell ref="B2:H2"/>
    <mergeCell ref="C28:E28"/>
    <mergeCell ref="G28:H28"/>
  </mergeCells>
  <pageMargins left="0.7" right="0.7" top="0.58088235294117652" bottom="0.75" header="0.3" footer="0.3"/>
  <pageSetup paperSize="9" scale="5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AAA86-ADE8-4E19-B93F-E3ED449EEA16}">
  <sheetPr>
    <pageSetUpPr fitToPage="1"/>
  </sheetPr>
  <dimension ref="A1:K32"/>
  <sheetViews>
    <sheetView showGridLines="0" zoomScale="115" zoomScaleNormal="115" zoomScaleSheetLayoutView="85" zoomScalePageLayoutView="85" workbookViewId="0">
      <pane xSplit="5" ySplit="4" topLeftCell="F5" activePane="bottomRight" state="frozen"/>
      <selection activeCell="J13" sqref="J13"/>
      <selection pane="topRight" activeCell="J13" sqref="J13"/>
      <selection pane="bottomLeft" activeCell="J13" sqref="J13"/>
      <selection pane="bottomRight" activeCell="F5" sqref="F5"/>
    </sheetView>
  </sheetViews>
  <sheetFormatPr baseColWidth="10" defaultColWidth="11.5703125" defaultRowHeight="12.75"/>
  <cols>
    <col min="1" max="1" width="3.7109375" style="8" customWidth="1"/>
    <col min="2" max="2" width="10.5703125" style="11" bestFit="1" customWidth="1"/>
    <col min="3" max="3" width="48.28515625" style="8" customWidth="1"/>
    <col min="4" max="4" width="7.85546875" style="9" customWidth="1"/>
    <col min="5" max="5" width="15.28515625" style="4" bestFit="1" customWidth="1"/>
    <col min="6" max="16384" width="11.5703125" style="8"/>
  </cols>
  <sheetData>
    <row r="1" spans="1:11" s="5" customFormat="1" ht="41.45" customHeight="1">
      <c r="A1" s="37"/>
      <c r="B1" s="26"/>
      <c r="C1" s="54" t="s">
        <v>59</v>
      </c>
      <c r="D1" s="54"/>
      <c r="E1" s="48"/>
      <c r="F1" s="37"/>
    </row>
    <row r="2" spans="1:11" ht="33" customHeight="1">
      <c r="B2" s="57" t="s">
        <v>14</v>
      </c>
      <c r="C2" s="58"/>
      <c r="D2" s="58"/>
      <c r="E2" s="59"/>
      <c r="F2" s="17"/>
      <c r="G2" s="17"/>
      <c r="H2" s="17"/>
      <c r="I2" s="17"/>
      <c r="J2" s="17"/>
      <c r="K2" s="17"/>
    </row>
    <row r="3" spans="1:11">
      <c r="E3" s="9"/>
      <c r="F3" s="17"/>
      <c r="G3" s="17"/>
      <c r="H3" s="17"/>
      <c r="I3" s="17"/>
      <c r="J3" s="17"/>
      <c r="K3" s="17"/>
    </row>
    <row r="4" spans="1:11">
      <c r="B4" s="30" t="s">
        <v>13</v>
      </c>
      <c r="C4" s="40" t="s">
        <v>0</v>
      </c>
      <c r="D4" s="40" t="s">
        <v>1</v>
      </c>
      <c r="E4" s="42" t="s">
        <v>5</v>
      </c>
      <c r="F4" s="17"/>
      <c r="G4" s="17"/>
      <c r="H4" s="17"/>
      <c r="I4" s="17"/>
      <c r="J4" s="17"/>
      <c r="K4" s="17"/>
    </row>
    <row r="5" spans="1:11" s="2" customFormat="1">
      <c r="B5" s="10"/>
      <c r="F5" s="18"/>
      <c r="G5" s="18"/>
      <c r="H5" s="18"/>
      <c r="I5" s="18"/>
      <c r="J5" s="18"/>
      <c r="K5" s="18"/>
    </row>
    <row r="6" spans="1:11" s="9" customFormat="1">
      <c r="B6" s="30" t="s">
        <v>43</v>
      </c>
      <c r="C6" s="31" t="s">
        <v>35</v>
      </c>
      <c r="D6" s="30"/>
      <c r="E6" s="36"/>
      <c r="G6" s="19"/>
      <c r="H6" s="19"/>
      <c r="I6" s="19"/>
      <c r="J6" s="19"/>
      <c r="K6" s="19"/>
    </row>
    <row r="7" spans="1:11" s="9" customFormat="1" ht="13.9" customHeight="1">
      <c r="B7" s="46" t="s">
        <v>44</v>
      </c>
      <c r="C7" s="47" t="s">
        <v>34</v>
      </c>
      <c r="D7" s="7" t="s">
        <v>6</v>
      </c>
      <c r="E7" s="35">
        <f>'DPGF - Bâtiment N°2'!H7+'DPGF - Bâtiment N°3'!H7</f>
        <v>0</v>
      </c>
      <c r="G7" s="19"/>
      <c r="H7" s="19"/>
      <c r="I7" s="19"/>
      <c r="J7" s="19"/>
      <c r="K7" s="19"/>
    </row>
    <row r="8" spans="1:11" s="9" customFormat="1" ht="13.9" customHeight="1">
      <c r="B8" s="46" t="s">
        <v>45</v>
      </c>
      <c r="C8" s="47" t="s">
        <v>30</v>
      </c>
      <c r="D8" s="7" t="s">
        <v>6</v>
      </c>
      <c r="E8" s="35">
        <f>'DPGF - Bâtiment N°2'!H8+'DPGF - Bâtiment N°3'!H8</f>
        <v>0</v>
      </c>
      <c r="F8" s="19"/>
      <c r="G8" s="19"/>
      <c r="H8" s="19"/>
      <c r="I8" s="19"/>
      <c r="J8" s="19"/>
      <c r="K8" s="19"/>
    </row>
    <row r="9" spans="1:11" s="9" customFormat="1">
      <c r="B9" s="46" t="s">
        <v>46</v>
      </c>
      <c r="C9" s="47" t="s">
        <v>31</v>
      </c>
      <c r="D9" s="7" t="s">
        <v>6</v>
      </c>
      <c r="E9" s="39">
        <f>'DPGF - Bâtiment N°2'!H9+'DPGF - Bâtiment N°3'!H9</f>
        <v>0</v>
      </c>
      <c r="F9" s="19"/>
      <c r="G9" s="19"/>
      <c r="H9" s="19"/>
      <c r="I9" s="19"/>
      <c r="J9" s="19"/>
      <c r="K9" s="19"/>
    </row>
    <row r="10" spans="1:11" s="9" customFormat="1" ht="25.5">
      <c r="B10" s="30" t="s">
        <v>47</v>
      </c>
      <c r="C10" s="31" t="s">
        <v>22</v>
      </c>
      <c r="D10" s="30"/>
      <c r="E10" s="36"/>
      <c r="G10" s="19"/>
      <c r="H10" s="19"/>
      <c r="I10" s="19"/>
      <c r="J10" s="19"/>
      <c r="K10" s="19"/>
    </row>
    <row r="11" spans="1:11" s="9" customFormat="1">
      <c r="B11" s="46" t="s">
        <v>48</v>
      </c>
      <c r="C11" s="47" t="s">
        <v>7</v>
      </c>
      <c r="D11" s="7" t="s">
        <v>39</v>
      </c>
      <c r="E11" s="35">
        <f>'DPGF - Bâtiment N°2'!H11+'DPGF - Bâtiment N°3'!H11</f>
        <v>0</v>
      </c>
      <c r="G11" s="19"/>
      <c r="H11" s="19"/>
      <c r="I11" s="19"/>
      <c r="J11" s="19"/>
      <c r="K11" s="19"/>
    </row>
    <row r="12" spans="1:11" s="9" customFormat="1">
      <c r="B12" s="46" t="s">
        <v>49</v>
      </c>
      <c r="C12" s="47" t="s">
        <v>15</v>
      </c>
      <c r="D12" s="7" t="s">
        <v>39</v>
      </c>
      <c r="E12" s="35">
        <f>'DPGF - Bâtiment N°2'!H12+'DPGF - Bâtiment N°3'!H12</f>
        <v>0</v>
      </c>
      <c r="G12" s="19"/>
      <c r="H12" s="19"/>
      <c r="I12" s="19"/>
      <c r="J12" s="19"/>
      <c r="K12" s="19"/>
    </row>
    <row r="13" spans="1:11" s="9" customFormat="1">
      <c r="B13" s="46" t="s">
        <v>50</v>
      </c>
      <c r="C13" s="47" t="s">
        <v>11</v>
      </c>
      <c r="D13" s="7" t="s">
        <v>40</v>
      </c>
      <c r="E13" s="35">
        <f>'DPGF - Bâtiment N°2'!H13+'DPGF - Bâtiment N°3'!H13</f>
        <v>0</v>
      </c>
      <c r="G13" s="19"/>
      <c r="H13" s="19"/>
      <c r="I13" s="19"/>
      <c r="J13" s="19"/>
      <c r="K13" s="19"/>
    </row>
    <row r="14" spans="1:11" s="9" customFormat="1">
      <c r="B14" s="46" t="s">
        <v>51</v>
      </c>
      <c r="C14" s="47" t="s">
        <v>29</v>
      </c>
      <c r="D14" s="7" t="s">
        <v>33</v>
      </c>
      <c r="E14" s="35">
        <f>'DPGF - Bâtiment N°2'!H14+'DPGF - Bâtiment N°3'!H14</f>
        <v>0</v>
      </c>
      <c r="G14" s="19"/>
      <c r="H14" s="19"/>
      <c r="I14" s="19"/>
      <c r="J14" s="19"/>
      <c r="K14" s="19"/>
    </row>
    <row r="15" spans="1:11" s="9" customFormat="1">
      <c r="B15" s="46" t="s">
        <v>52</v>
      </c>
      <c r="C15" s="47" t="s">
        <v>23</v>
      </c>
      <c r="D15" s="7" t="s">
        <v>24</v>
      </c>
      <c r="E15" s="35">
        <f>'DPGF - Bâtiment N°2'!H15+'DPGF - Bâtiment N°3'!H15</f>
        <v>0</v>
      </c>
      <c r="G15" s="19"/>
      <c r="H15" s="19"/>
      <c r="I15" s="19"/>
      <c r="J15" s="19"/>
      <c r="K15" s="19"/>
    </row>
    <row r="16" spans="1:11" s="9" customFormat="1">
      <c r="B16" s="46" t="s">
        <v>53</v>
      </c>
      <c r="C16" s="47" t="s">
        <v>16</v>
      </c>
      <c r="D16" s="7" t="s">
        <v>6</v>
      </c>
      <c r="E16" s="35">
        <f>'DPGF - Bâtiment N°2'!H16+'DPGF - Bâtiment N°3'!H16</f>
        <v>0</v>
      </c>
      <c r="G16" s="19"/>
      <c r="H16" s="19"/>
      <c r="I16" s="19"/>
      <c r="J16" s="19"/>
      <c r="K16" s="19"/>
    </row>
    <row r="17" spans="2:11" s="9" customFormat="1">
      <c r="B17" s="46" t="s">
        <v>54</v>
      </c>
      <c r="C17" s="47" t="s">
        <v>26</v>
      </c>
      <c r="D17" s="7" t="s">
        <v>6</v>
      </c>
      <c r="E17" s="35">
        <f>'DPGF - Bâtiment N°2'!H17</f>
        <v>0</v>
      </c>
      <c r="G17" s="19"/>
      <c r="H17" s="19"/>
      <c r="I17" s="19"/>
      <c r="J17" s="19"/>
      <c r="K17" s="19"/>
    </row>
    <row r="18" spans="2:11" s="9" customFormat="1" ht="25.5">
      <c r="B18" s="30" t="s">
        <v>55</v>
      </c>
      <c r="C18" s="31" t="s">
        <v>17</v>
      </c>
      <c r="D18" s="30"/>
      <c r="E18" s="36"/>
      <c r="G18" s="19"/>
      <c r="H18" s="19"/>
      <c r="I18" s="19"/>
      <c r="J18" s="19"/>
      <c r="K18" s="19"/>
    </row>
    <row r="19" spans="2:11" s="9" customFormat="1">
      <c r="B19" s="46" t="s">
        <v>48</v>
      </c>
      <c r="C19" s="47" t="s">
        <v>12</v>
      </c>
      <c r="D19" s="7" t="s">
        <v>2</v>
      </c>
      <c r="E19" s="35">
        <f>'DPGF - Bâtiment N°2'!H19+'DPGF - Bâtiment N°3'!H18</f>
        <v>0</v>
      </c>
      <c r="G19" s="19"/>
      <c r="H19" s="19"/>
      <c r="I19" s="19"/>
      <c r="J19" s="19"/>
      <c r="K19" s="19"/>
    </row>
    <row r="20" spans="2:11" s="9" customFormat="1">
      <c r="B20" s="46" t="s">
        <v>49</v>
      </c>
      <c r="C20" s="47" t="s">
        <v>8</v>
      </c>
      <c r="D20" s="7" t="s">
        <v>2</v>
      </c>
      <c r="E20" s="35">
        <f>'DPGF - Bâtiment N°2'!H20+'DPGF - Bâtiment N°3'!H19</f>
        <v>0</v>
      </c>
      <c r="G20" s="19"/>
      <c r="H20" s="19"/>
      <c r="I20" s="19"/>
      <c r="J20" s="19"/>
      <c r="K20" s="19"/>
    </row>
    <row r="21" spans="2:11" s="9" customFormat="1">
      <c r="B21" s="46" t="s">
        <v>50</v>
      </c>
      <c r="C21" s="47" t="s">
        <v>25</v>
      </c>
      <c r="D21" s="7" t="s">
        <v>2</v>
      </c>
      <c r="E21" s="35">
        <f>'DPGF - Bâtiment N°2'!H21+'DPGF - Bâtiment N°3'!H20</f>
        <v>0</v>
      </c>
      <c r="G21" s="19"/>
      <c r="H21" s="19"/>
      <c r="I21" s="19"/>
      <c r="J21" s="19"/>
      <c r="K21" s="19"/>
    </row>
    <row r="22" spans="2:11" s="9" customFormat="1">
      <c r="B22" s="46" t="s">
        <v>51</v>
      </c>
      <c r="C22" s="47" t="s">
        <v>9</v>
      </c>
      <c r="D22" s="7" t="s">
        <v>6</v>
      </c>
      <c r="E22" s="35">
        <f>'DPGF - Bâtiment N°2'!H22+'DPGF - Bâtiment N°3'!H21</f>
        <v>0</v>
      </c>
      <c r="G22" s="19"/>
      <c r="H22" s="19"/>
      <c r="I22" s="19"/>
      <c r="J22" s="19"/>
      <c r="K22" s="19"/>
    </row>
    <row r="23" spans="2:11" s="9" customFormat="1">
      <c r="B23" s="46" t="s">
        <v>52</v>
      </c>
      <c r="C23" s="47" t="s">
        <v>27</v>
      </c>
      <c r="D23" s="7" t="s">
        <v>6</v>
      </c>
      <c r="E23" s="35">
        <f>'DPGF - Bâtiment N°2'!H23+'DPGF - Bâtiment N°3'!H22</f>
        <v>0</v>
      </c>
      <c r="G23" s="19"/>
      <c r="H23" s="19"/>
      <c r="I23" s="19"/>
      <c r="J23" s="19"/>
      <c r="K23" s="19"/>
    </row>
    <row r="24" spans="2:11" s="9" customFormat="1">
      <c r="B24" s="46" t="s">
        <v>53</v>
      </c>
      <c r="C24" s="47" t="s">
        <v>10</v>
      </c>
      <c r="D24" s="7" t="s">
        <v>6</v>
      </c>
      <c r="E24" s="35">
        <f>'DPGF - Bâtiment N°2'!H24+'DPGF - Bâtiment N°3'!H23</f>
        <v>0</v>
      </c>
      <c r="G24" s="19"/>
      <c r="H24" s="19"/>
      <c r="I24" s="19"/>
      <c r="J24" s="19"/>
      <c r="K24" s="19"/>
    </row>
    <row r="25" spans="2:11" s="9" customFormat="1">
      <c r="B25" s="46" t="s">
        <v>54</v>
      </c>
      <c r="C25" s="47" t="s">
        <v>28</v>
      </c>
      <c r="D25" s="7" t="s">
        <v>6</v>
      </c>
      <c r="E25" s="35">
        <f>'DPGF - Bâtiment N°2'!H25+'DPGF - Bâtiment N°3'!H24</f>
        <v>0</v>
      </c>
      <c r="F25" s="19"/>
      <c r="G25" s="19"/>
      <c r="H25" s="19"/>
      <c r="I25" s="19"/>
      <c r="J25" s="19"/>
      <c r="K25" s="19"/>
    </row>
    <row r="26" spans="2:11" s="9" customFormat="1" ht="25.5">
      <c r="B26" s="30" t="s">
        <v>42</v>
      </c>
      <c r="C26" s="31" t="s">
        <v>18</v>
      </c>
      <c r="D26" s="30"/>
      <c r="E26" s="36"/>
      <c r="G26" s="19"/>
      <c r="H26" s="19"/>
      <c r="I26" s="19"/>
      <c r="J26" s="19"/>
      <c r="K26" s="19"/>
    </row>
    <row r="27" spans="2:11" s="9" customFormat="1">
      <c r="B27" s="46" t="s">
        <v>56</v>
      </c>
      <c r="C27" s="47" t="s">
        <v>36</v>
      </c>
      <c r="D27" s="7" t="s">
        <v>6</v>
      </c>
      <c r="E27" s="35">
        <f>'DPGF - Bâtiment N°2'!H27+'DPGF - Bâtiment N°3'!H26</f>
        <v>0</v>
      </c>
      <c r="F27" s="19"/>
      <c r="G27" s="19"/>
      <c r="H27" s="19"/>
      <c r="I27" s="19"/>
      <c r="J27" s="19"/>
      <c r="K27" s="19"/>
    </row>
    <row r="28" spans="2:11" s="9" customFormat="1" ht="14.45" customHeight="1">
      <c r="B28" s="6"/>
      <c r="D28" s="1"/>
      <c r="E28" s="3"/>
    </row>
    <row r="29" spans="2:11">
      <c r="B29" s="51" t="s">
        <v>19</v>
      </c>
      <c r="C29" s="52"/>
      <c r="D29" s="53"/>
      <c r="E29" s="44">
        <f>SUM(E7:E27)</f>
        <v>0</v>
      </c>
      <c r="G29" s="17"/>
      <c r="H29" s="17"/>
      <c r="I29" s="17"/>
      <c r="J29" s="17"/>
      <c r="K29" s="17"/>
    </row>
    <row r="30" spans="2:11" s="9" customFormat="1">
      <c r="B30" s="21"/>
      <c r="C30" s="22"/>
      <c r="D30" s="23" t="s">
        <v>3</v>
      </c>
      <c r="E30" s="45">
        <f>E29*0.2</f>
        <v>0</v>
      </c>
      <c r="G30" s="19"/>
      <c r="H30" s="19"/>
      <c r="I30" s="19"/>
      <c r="J30" s="19"/>
      <c r="K30" s="19"/>
    </row>
    <row r="31" spans="2:11" s="9" customFormat="1">
      <c r="B31" s="21"/>
      <c r="C31" s="22"/>
      <c r="D31" s="23" t="s">
        <v>4</v>
      </c>
      <c r="E31" s="45">
        <f>SUM(E29:E30)</f>
        <v>0</v>
      </c>
    </row>
    <row r="32" spans="2:11" s="9" customFormat="1" ht="14.45" customHeight="1">
      <c r="B32" s="6"/>
      <c r="D32" s="1"/>
      <c r="E32" s="3"/>
    </row>
  </sheetData>
  <mergeCells count="3">
    <mergeCell ref="C1:D1"/>
    <mergeCell ref="B2:E2"/>
    <mergeCell ref="B29:D29"/>
  </mergeCells>
  <pageMargins left="0.7" right="0.7" top="0.58088235294117652" bottom="0.75" header="0.3" footer="0.3"/>
  <pageSetup paperSize="9" scale="5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6" ma:contentTypeDescription="Crée un document." ma:contentTypeScope="" ma:versionID="5f25ea8a20423556da28a447cb5f793b">
  <xsd:schema xmlns:xsd="http://www.w3.org/2001/XMLSchema" xmlns:xs="http://www.w3.org/2001/XMLSchema" xmlns:p="http://schemas.microsoft.com/office/2006/metadata/properties" xmlns:ns2="bc241f47-cb40-4c8c-b1d6-673c160dea0b" xmlns:ns3="41386d07-a824-49f8-9910-65e60a857012" targetNamespace="http://schemas.microsoft.com/office/2006/metadata/properties" ma:root="true" ma:fieldsID="48a69f76ccd9f6c65a614e8bb5fad863" ns2:_="" ns3:_="">
    <xsd:import namespace="bc241f47-cb40-4c8c-b1d6-673c160dea0b"/>
    <xsd:import namespace="41386d07-a824-49f8-9910-65e60a85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6532ef4-0d54-4291-a49a-10861ac27d33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A69A71-AC43-44EF-8A51-8652F24DE7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41f47-cb40-4c8c-b1d6-673c160dea0b"/>
    <ds:schemaRef ds:uri="41386d07-a824-49f8-9910-65e60a85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104FF2-C240-4500-BD67-B6963B05A1F7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bc241f47-cb40-4c8c-b1d6-673c160dea0b"/>
    <ds:schemaRef ds:uri="http://schemas.microsoft.com/office/2006/metadata/properties"/>
    <ds:schemaRef ds:uri="41386d07-a824-49f8-9910-65e60a857012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DA3F786-E1A4-469E-8CDA-2FFBB35FA8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- Bâtiment N°2</vt:lpstr>
      <vt:lpstr>DPGF - Bâtiment N°3</vt:lpstr>
      <vt:lpstr>DPGF - Bâtiments N°2 &amp; N°3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DUBRUNFAUT</dc:creator>
  <cp:lastModifiedBy>fabrice.gibert@cnrs.fr</cp:lastModifiedBy>
  <cp:lastPrinted>2024-07-29T15:32:47Z</cp:lastPrinted>
  <dcterms:created xsi:type="dcterms:W3CDTF">2016-06-29T19:02:11Z</dcterms:created>
  <dcterms:modified xsi:type="dcterms:W3CDTF">2026-02-18T10:01:33Z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  <property fmtid="{D5CDD505-2E9C-101B-9397-08002B2CF9AE}" pid="3" name="MediaServiceImageTags">
    <vt:lpwstr/>
  </property>
</Properties>
</file>